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towarzyszenie\kalkulator opłat\"/>
    </mc:Choice>
  </mc:AlternateContent>
  <xr:revisionPtr revIDLastSave="0" documentId="13_ncr:1_{38131832-A519-4855-B88B-B970A0A75639}" xr6:coauthVersionLast="47" xr6:coauthVersionMax="47" xr10:uidLastSave="{00000000-0000-0000-0000-000000000000}"/>
  <bookViews>
    <workbookView xWindow="-108" yWindow="-108" windowWidth="23256" windowHeight="12456" xr2:uid="{9176836E-A6DA-425E-A263-2F7AD8E37B2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4" i="1"/>
  <c r="D6" i="1" l="1"/>
  <c r="D5" i="1"/>
  <c r="D3" i="1"/>
  <c r="D9" i="1" l="1"/>
</calcChain>
</file>

<file path=xl/sharedStrings.xml><?xml version="1.0" encoding="utf-8"?>
<sst xmlns="http://schemas.openxmlformats.org/spreadsheetml/2006/main" count="26" uniqueCount="25">
  <si>
    <t xml:space="preserve">LP. </t>
  </si>
  <si>
    <t xml:space="preserve">Nazwa płatności </t>
  </si>
  <si>
    <t>1.</t>
  </si>
  <si>
    <t>2.</t>
  </si>
  <si>
    <t>opłata zarządzanie ogrodem  ROD za 1 m2</t>
  </si>
  <si>
    <t>3.</t>
  </si>
  <si>
    <t>opłata energetyczna stała  od działki za rok</t>
  </si>
  <si>
    <t>4.</t>
  </si>
  <si>
    <t>opłata wodna stała od działki za rok</t>
  </si>
  <si>
    <t>5.</t>
  </si>
  <si>
    <t xml:space="preserve">odpady za 1 m2 </t>
  </si>
  <si>
    <t xml:space="preserve">Razem rocznie </t>
  </si>
  <si>
    <t>powierzchnia działki  m2</t>
  </si>
  <si>
    <t>n/d</t>
  </si>
  <si>
    <t xml:space="preserve">2. </t>
  </si>
  <si>
    <t xml:space="preserve">n/d </t>
  </si>
  <si>
    <t>Wpisujemy wartości tylko w zielone pola kolumna D w wierszach 9 i 10 i całość opłaty jest wyliczana automatycznie, w pozostałe miejsca nic nie wpisujemy.</t>
  </si>
  <si>
    <t xml:space="preserve">* Osoby nie będące członkami stowarzyszenia nie opłacają składki członkowskiej podają liczbę członków 0. </t>
  </si>
  <si>
    <t>** W przypadku  gdy  członkami stowarzyszenia w przypadku małżeństw są 2 osoby wpisujemy liczbę 2 członków gdy tylko jedna to 1, w przypadku pozostałych dzierżawców nie będących członkami 0.</t>
  </si>
  <si>
    <t>stawki 2026</t>
  </si>
  <si>
    <t>Opłaty razem 2026</t>
  </si>
  <si>
    <t>liczba członków Stowarzyszenia</t>
  </si>
  <si>
    <t>składka członkowska miesięcznie za 1 członka stowarzyszenia*</t>
  </si>
  <si>
    <t>6.</t>
  </si>
  <si>
    <t xml:space="preserve">opłata inwestycyjna nowi dzierżawcy jednorazowa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</si>
</sst>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43" fontId="0" fillId="0" borderId="1" xfId="1" applyFont="1" applyBorder="1"/>
    <xf numFmtId="0" fontId="3" fillId="0" borderId="0" xfId="0" applyFont="1"/>
    <xf numFmtId="44" fontId="0" fillId="0" borderId="1" xfId="1" applyNumberFormat="1" applyFont="1" applyFill="1" applyBorder="1"/>
    <xf numFmtId="44" fontId="2" fillId="0" borderId="1" xfId="1" applyNumberFormat="1" applyFont="1" applyFill="1" applyBorder="1"/>
    <xf numFmtId="0" fontId="0" fillId="0" borderId="2" xfId="0" applyBorder="1"/>
    <xf numFmtId="44" fontId="0" fillId="0" borderId="3" xfId="1" applyNumberFormat="1" applyFont="1" applyFill="1" applyBorder="1"/>
    <xf numFmtId="0" fontId="2" fillId="0" borderId="4" xfId="0" applyFont="1" applyBorder="1"/>
    <xf numFmtId="0" fontId="2" fillId="0" borderId="5" xfId="0" applyFont="1" applyBorder="1"/>
    <xf numFmtId="0" fontId="0" fillId="0" borderId="7" xfId="0" applyBorder="1"/>
    <xf numFmtId="44" fontId="2" fillId="0" borderId="3" xfId="1" applyNumberFormat="1" applyFont="1" applyFill="1" applyBorder="1"/>
    <xf numFmtId="0" fontId="0" fillId="2" borderId="3" xfId="1" applyNumberFormat="1" applyFont="1" applyFill="1" applyBorder="1"/>
    <xf numFmtId="0" fontId="2" fillId="0" borderId="6" xfId="0" applyFont="1" applyBorder="1" applyAlignment="1">
      <alignment wrapText="1"/>
    </xf>
    <xf numFmtId="0" fontId="0" fillId="0" borderId="8" xfId="0" applyBorder="1" applyAlignment="1">
      <alignment wrapText="1"/>
    </xf>
    <xf numFmtId="43" fontId="0" fillId="0" borderId="8" xfId="1" applyFont="1" applyBorder="1"/>
    <xf numFmtId="0" fontId="0" fillId="2" borderId="9" xfId="1" applyNumberFormat="1" applyFont="1" applyFill="1" applyBorder="1"/>
  </cellXfs>
  <cellStyles count="2">
    <cellStyle name="Dziesiętny" xfId="1" builtinId="3"/>
    <cellStyle name="Normalny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9953DC-63C2-49A4-A0EF-4DC0C920812C}" name="Tabela2" displayName="Tabela2" ref="A2:D11" totalsRowShown="0" headerRowDxfId="5" headerRowBorderDxfId="4" tableBorderDxfId="3" totalsRowBorderDxfId="2">
  <autoFilter ref="A2:D11" xr:uid="{109953DC-63C2-49A4-A0EF-4DC0C920812C}"/>
  <tableColumns count="4">
    <tableColumn id="1" xr3:uid="{B1588EFC-B6AF-402A-8CB4-C384DEB68C38}" name="LP. " dataDxfId="1"/>
    <tableColumn id="2" xr3:uid="{8EB8FDF5-E263-41AB-A8F0-441AB51B33DB}" name="Nazwa płatności " dataDxfId="0"/>
    <tableColumn id="3" xr3:uid="{DB9CA496-E030-4C33-85DC-79D74F87A0FA}" name="stawki 2026"/>
    <tableColumn id="4" xr3:uid="{5F994AD3-152D-4A3D-96C1-196DDB09CA87}" name="Opłaty razem 202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1FCB-D8E8-4316-875A-24480CFA9EB3}">
  <dimension ref="A2:K15"/>
  <sheetViews>
    <sheetView tabSelected="1" workbookViewId="0">
      <selection activeCell="B22" sqref="B22"/>
    </sheetView>
  </sheetViews>
  <sheetFormatPr defaultRowHeight="14.4" x14ac:dyDescent="0.3"/>
  <cols>
    <col min="1" max="1" width="5.88671875" customWidth="1"/>
    <col min="2" max="2" width="57.44140625" customWidth="1"/>
    <col min="3" max="3" width="12.6640625" customWidth="1"/>
    <col min="4" max="4" width="18.5546875" customWidth="1"/>
  </cols>
  <sheetData>
    <row r="2" spans="1:11" x14ac:dyDescent="0.3">
      <c r="A2" s="10" t="s">
        <v>0</v>
      </c>
      <c r="B2" s="11" t="s">
        <v>1</v>
      </c>
      <c r="C2" s="11" t="s">
        <v>19</v>
      </c>
      <c r="D2" s="15" t="s">
        <v>20</v>
      </c>
    </row>
    <row r="3" spans="1:11" ht="21.6" customHeight="1" x14ac:dyDescent="0.3">
      <c r="A3" s="8" t="s">
        <v>2</v>
      </c>
      <c r="B3" s="3" t="s">
        <v>22</v>
      </c>
      <c r="C3" s="6">
        <v>2</v>
      </c>
      <c r="D3" s="9">
        <f>C3*12*D11</f>
        <v>24</v>
      </c>
    </row>
    <row r="4" spans="1:11" x14ac:dyDescent="0.3">
      <c r="A4" s="8" t="s">
        <v>3</v>
      </c>
      <c r="B4" s="2" t="s">
        <v>4</v>
      </c>
      <c r="C4" s="6">
        <v>1.62</v>
      </c>
      <c r="D4" s="9">
        <f>C4*$D$10</f>
        <v>495.72</v>
      </c>
    </row>
    <row r="5" spans="1:11" x14ac:dyDescent="0.3">
      <c r="A5" s="8" t="s">
        <v>5</v>
      </c>
      <c r="B5" s="2" t="s">
        <v>6</v>
      </c>
      <c r="C5" s="6">
        <v>80</v>
      </c>
      <c r="D5" s="9">
        <f>C5</f>
        <v>80</v>
      </c>
    </row>
    <row r="6" spans="1:11" x14ac:dyDescent="0.3">
      <c r="A6" s="8" t="s">
        <v>7</v>
      </c>
      <c r="B6" s="2" t="s">
        <v>8</v>
      </c>
      <c r="C6" s="6">
        <v>70</v>
      </c>
      <c r="D6" s="9">
        <f>C6</f>
        <v>70</v>
      </c>
    </row>
    <row r="7" spans="1:11" x14ac:dyDescent="0.3">
      <c r="A7" s="8" t="s">
        <v>9</v>
      </c>
      <c r="B7" s="2" t="s">
        <v>10</v>
      </c>
      <c r="C7" s="6">
        <v>1.52</v>
      </c>
      <c r="D7" s="9">
        <f>C7*$D$10</f>
        <v>465.12</v>
      </c>
    </row>
    <row r="8" spans="1:11" hidden="1" x14ac:dyDescent="0.3">
      <c r="A8" s="8" t="s">
        <v>23</v>
      </c>
      <c r="B8" s="2" t="s">
        <v>24</v>
      </c>
      <c r="C8" s="6">
        <v>4000</v>
      </c>
      <c r="D8" s="9"/>
    </row>
    <row r="9" spans="1:11" x14ac:dyDescent="0.3">
      <c r="A9" s="8"/>
      <c r="B9" s="1" t="s">
        <v>11</v>
      </c>
      <c r="C9" s="7"/>
      <c r="D9" s="13">
        <f>SUM(D3:D7)</f>
        <v>1134.8400000000001</v>
      </c>
    </row>
    <row r="10" spans="1:11" x14ac:dyDescent="0.3">
      <c r="A10" s="8" t="s">
        <v>2</v>
      </c>
      <c r="B10" s="2" t="s">
        <v>12</v>
      </c>
      <c r="C10" s="4" t="s">
        <v>13</v>
      </c>
      <c r="D10" s="14">
        <v>306</v>
      </c>
    </row>
    <row r="11" spans="1:11" ht="39" customHeight="1" x14ac:dyDescent="0.3">
      <c r="A11" s="12" t="s">
        <v>14</v>
      </c>
      <c r="B11" s="16" t="s">
        <v>21</v>
      </c>
      <c r="C11" s="17" t="s">
        <v>15</v>
      </c>
      <c r="D11" s="18">
        <v>1</v>
      </c>
    </row>
    <row r="13" spans="1:11" x14ac:dyDescent="0.3">
      <c r="B13" s="5" t="s">
        <v>16</v>
      </c>
      <c r="C13" s="5"/>
      <c r="D13" s="5"/>
      <c r="E13" s="5"/>
      <c r="F13" s="5"/>
      <c r="G13" s="5"/>
      <c r="H13" s="5"/>
      <c r="I13" s="5"/>
      <c r="J13" s="5"/>
      <c r="K13" s="5"/>
    </row>
    <row r="14" spans="1:11" x14ac:dyDescent="0.3">
      <c r="B14" s="5" t="s">
        <v>17</v>
      </c>
      <c r="C14" s="5"/>
      <c r="D14" s="5"/>
      <c r="E14" s="5"/>
      <c r="F14" s="5"/>
      <c r="G14" s="5"/>
      <c r="H14" s="5"/>
      <c r="I14" s="5"/>
      <c r="J14" s="5"/>
      <c r="K14" s="5"/>
    </row>
    <row r="15" spans="1:11" x14ac:dyDescent="0.3">
      <c r="B15" s="5" t="s">
        <v>18</v>
      </c>
      <c r="C15" s="5"/>
      <c r="D15" s="5"/>
      <c r="E15" s="5"/>
      <c r="F15" s="5"/>
      <c r="G15" s="5"/>
      <c r="H15" s="5"/>
      <c r="I15" s="5"/>
      <c r="J15" s="5"/>
      <c r="K15" s="5"/>
    </row>
  </sheetData>
  <sheetProtection algorithmName="SHA-512" hashValue="G9nNwPSqMfWGiMNNmJ3fWlKgrPAXyeKFAJ43NyUaq8Bpi3PgOma5y9qlydi6Fuwp+9zUdFgxXtAhtNDQCx7HtA==" saltValue="mCkb0/TbFww2b81XoNRJmA==" spinCount="100000" sheet="1" objects="1" scenarios="1"/>
  <protectedRanges>
    <protectedRange sqref="D10:D11" name="Rozstęp1"/>
  </protectedRange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Matlingiewicz</dc:creator>
  <cp:lastModifiedBy>Piotr Matlingiewicz</cp:lastModifiedBy>
  <dcterms:created xsi:type="dcterms:W3CDTF">2025-03-12T18:46:11Z</dcterms:created>
  <dcterms:modified xsi:type="dcterms:W3CDTF">2026-03-21T10:56:05Z</dcterms:modified>
</cp:coreProperties>
</file>